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F81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J195"/>
  <c r="H195"/>
  <c r="G176"/>
  <c r="H176"/>
  <c r="H157"/>
  <c r="J157"/>
  <c r="I157"/>
  <c r="H138"/>
  <c r="G138"/>
  <c r="J138"/>
  <c r="J119"/>
  <c r="I119"/>
  <c r="H119"/>
  <c r="G119"/>
  <c r="I100"/>
  <c r="J100"/>
  <c r="H100"/>
  <c r="G100"/>
  <c r="J81"/>
  <c r="H62"/>
  <c r="F62"/>
  <c r="I43"/>
  <c r="H43"/>
  <c r="G43"/>
  <c r="F43"/>
  <c r="F119"/>
  <c r="F138"/>
  <c r="F157"/>
  <c r="F176"/>
  <c r="F195"/>
  <c r="I24"/>
  <c r="F24"/>
  <c r="J24"/>
  <c r="H24"/>
  <c r="G24"/>
  <c r="J196" l="1"/>
  <c r="H196"/>
  <c r="I196"/>
  <c r="G196"/>
  <c r="F196"/>
</calcChain>
</file>

<file path=xl/sharedStrings.xml><?xml version="1.0" encoding="utf-8"?>
<sst xmlns="http://schemas.openxmlformats.org/spreadsheetml/2006/main" count="323" uniqueCount="118">
  <si>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</si>
  <si>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</si>
  <si>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</si>
  <si>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</si>
  <si>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</si>
  <si>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</si>
  <si>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</si>
  <si>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</si>
  <si>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</si>
  <si>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</si>
  <si>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</si>
  <si>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</si>
  <si>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</si>
  <si>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</si>
  <si>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</si>
  <si>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</si>
  <si>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</si>
  <si>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</si>
  <si>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</si>
  <si>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</si>
  <si>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</si>
  <si>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</si>
  <si>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</si>
  <si>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</si>
  <si>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</si>
  <si>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</si>
  <si>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</si>
  <si>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</si>
  <si>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</si>
  <si>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</si>
  <si>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</si>
  <si>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</si>
  <si>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</si>
  <si>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</si>
  <si>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</si>
  <si>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"Мушковайская СОШ"</t>
  </si>
  <si>
    <t>директор</t>
  </si>
  <si>
    <t>Т.М.Рыкова</t>
  </si>
  <si>
    <t>Бульон из кур прозрачный. Суп из овощей со сметаной</t>
  </si>
  <si>
    <t>Котлеты, биточки, шницели</t>
  </si>
  <si>
    <t>каша пшеничная</t>
  </si>
  <si>
    <t>напиток из плодов шиповника</t>
  </si>
  <si>
    <t>0/7</t>
  </si>
  <si>
    <t>0.3</t>
  </si>
  <si>
    <t>0.4</t>
  </si>
  <si>
    <t>19.32</t>
  </si>
  <si>
    <t>93.52</t>
  </si>
  <si>
    <t>88.2</t>
  </si>
  <si>
    <t>Рассольник со сметаной</t>
  </si>
  <si>
    <t>Рыба,тушеная в томате с овощами</t>
  </si>
  <si>
    <t>Пюре картофельное</t>
  </si>
  <si>
    <t>Компот из кураги</t>
  </si>
  <si>
    <t>109.4</t>
  </si>
  <si>
    <t>0.78</t>
  </si>
  <si>
    <t>0.05</t>
  </si>
  <si>
    <t>27.63</t>
  </si>
  <si>
    <t>0.44</t>
  </si>
  <si>
    <t>19.76</t>
  </si>
  <si>
    <t>91.96</t>
  </si>
  <si>
    <t>Суп картофельный с клецками</t>
  </si>
  <si>
    <t>Печень по строгоновски</t>
  </si>
  <si>
    <t>Макароны отварные</t>
  </si>
  <si>
    <t>Чай</t>
  </si>
  <si>
    <t>145.4</t>
  </si>
  <si>
    <t>184.1</t>
  </si>
  <si>
    <t>0.07</t>
  </si>
  <si>
    <t>14.49</t>
  </si>
  <si>
    <t>70.14</t>
  </si>
  <si>
    <t>Борщ с капустой и картофелем сос сметаной</t>
  </si>
  <si>
    <t>135.8</t>
  </si>
  <si>
    <t>тефтели</t>
  </si>
  <si>
    <t>рис припущенный</t>
  </si>
  <si>
    <t>14.93</t>
  </si>
  <si>
    <t>компот из свежих плодов</t>
  </si>
  <si>
    <t>0.16</t>
  </si>
  <si>
    <t>114.6</t>
  </si>
  <si>
    <t>Суп с макаронными изделиями</t>
  </si>
  <si>
    <t>суфле "Золотая рыбка" с маслом</t>
  </si>
  <si>
    <t>100/5</t>
  </si>
  <si>
    <t>14.55</t>
  </si>
  <si>
    <t>19.25</t>
  </si>
  <si>
    <t>15.65</t>
  </si>
  <si>
    <t>282.6</t>
  </si>
  <si>
    <t>пюре картофельное</t>
  </si>
  <si>
    <t>сок</t>
  </si>
  <si>
    <t>84.8</t>
  </si>
  <si>
    <t>Суп-харчо</t>
  </si>
  <si>
    <t>81.5</t>
  </si>
  <si>
    <t>капуста тушенная</t>
  </si>
  <si>
    <t>Котлета рубленная из бройлер-цыплят</t>
  </si>
  <si>
    <t>13.79</t>
  </si>
  <si>
    <t>чай заварка</t>
  </si>
  <si>
    <t>0.02</t>
  </si>
  <si>
    <t>Суп из овощей со сметаной</t>
  </si>
  <si>
    <t>200/8</t>
  </si>
  <si>
    <t>жаркое по -домашнему</t>
  </si>
  <si>
    <t>393.9</t>
  </si>
  <si>
    <t>компот из сухофруктов</t>
  </si>
  <si>
    <t>47.25</t>
  </si>
  <si>
    <t>196.4</t>
  </si>
  <si>
    <t>Борщ со сметаной</t>
  </si>
  <si>
    <t>котлета мясная</t>
  </si>
  <si>
    <t>250.2</t>
  </si>
  <si>
    <t>каша гречневая</t>
  </si>
  <si>
    <t>145.5</t>
  </si>
  <si>
    <t>компот из кураги</t>
  </si>
  <si>
    <t>114.8</t>
  </si>
  <si>
    <t>Суп с рыбнимы консервами</t>
  </si>
  <si>
    <t>котлета "загадка"</t>
  </si>
  <si>
    <t>167.6</t>
  </si>
  <si>
    <t>пюре из бобовых с маслом</t>
  </si>
  <si>
    <t>33.30</t>
  </si>
  <si>
    <t>0.7</t>
  </si>
  <si>
    <t>0.2</t>
  </si>
  <si>
    <t>Токмач</t>
  </si>
  <si>
    <t>котлета рыбная</t>
  </si>
  <si>
    <t>сок фруктовый</t>
  </si>
  <si>
    <t>.3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</si>
</sst>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/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8">
        <v>19725</v>
      </c>
      <c r="H15" s="44">
        <v>5.6</v>
      </c>
      <c r="I15" s="44">
        <v>7.54</v>
      </c>
      <c r="J15" s="44">
        <v>93</v>
      </c>
      <c r="K15" s="45"/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90</v>
      </c>
      <c r="G16" s="49">
        <v>45152</v>
      </c>
      <c r="H16" s="44">
        <v>7.6</v>
      </c>
      <c r="I16" s="49">
        <v>45119</v>
      </c>
      <c r="J16" s="44">
        <v>250.2</v>
      </c>
      <c r="K16" s="45"/>
    </row>
    <row r="17" spans="1:11" ht="15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4</v>
      </c>
      <c r="H17" s="49">
        <v>44961</v>
      </c>
      <c r="I17" s="44">
        <v>26.6</v>
      </c>
      <c r="J17" s="44">
        <v>152.4</v>
      </c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42</v>
      </c>
      <c r="H18" s="44" t="s">
        <v>43</v>
      </c>
      <c r="I18" s="49">
        <v>45158</v>
      </c>
      <c r="J18" s="44" t="s">
        <v>47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30</v>
      </c>
      <c r="G19" s="48">
        <v>42430</v>
      </c>
      <c r="H19" s="44" t="s">
        <v>44</v>
      </c>
      <c r="I19" s="44" t="s">
        <v>45</v>
      </c>
      <c r="J19" s="44" t="s">
        <v>46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40</v>
      </c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107311</v>
      </c>
      <c r="H23" s="20">
        <f t="shared" si="1"/>
        <v>44974.2</v>
      </c>
      <c r="I23" s="20">
        <f t="shared" si="1"/>
        <v>90311.14</v>
      </c>
      <c r="J23" s="20">
        <f t="shared" si="1"/>
        <v>495.6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710</v>
      </c>
      <c r="G24" s="33">
        <f t="shared" ref="G24:J24" si="2">G13+G23</f>
        <v>107311</v>
      </c>
      <c r="H24" s="33">
        <f t="shared" si="2"/>
        <v>44974.2</v>
      </c>
      <c r="I24" s="33">
        <f t="shared" si="2"/>
        <v>90311.14</v>
      </c>
      <c r="J24" s="33">
        <f t="shared" si="2"/>
        <v>495.6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48</v>
      </c>
      <c r="F34" s="48">
        <v>200</v>
      </c>
      <c r="G34" s="49">
        <v>45112</v>
      </c>
      <c r="H34" s="48">
        <v>45597</v>
      </c>
      <c r="I34" s="44" t="s">
        <v>52</v>
      </c>
      <c r="J34" s="44" t="s">
        <v>52</v>
      </c>
      <c r="K34" s="45"/>
    </row>
    <row r="35" spans="1:11" ht="15">
      <c r="A35" s="15"/>
      <c r="B35" s="16"/>
      <c r="C35" s="11"/>
      <c r="D35" s="7" t="s">
        <v>28</v>
      </c>
      <c r="E35" s="43" t="s">
        <v>49</v>
      </c>
      <c r="F35" s="49">
        <v>180</v>
      </c>
      <c r="G35" s="49">
        <v>45081</v>
      </c>
      <c r="H35" s="44">
        <v>12</v>
      </c>
      <c r="I35" s="44">
        <v>126</v>
      </c>
      <c r="J35" s="44">
        <v>126</v>
      </c>
      <c r="K35" s="45"/>
    </row>
    <row r="36" spans="1:11" ht="15">
      <c r="A36" s="15"/>
      <c r="B36" s="16"/>
      <c r="C36" s="11"/>
      <c r="D36" s="7" t="s">
        <v>29</v>
      </c>
      <c r="E36" s="43" t="s">
        <v>50</v>
      </c>
      <c r="F36" s="44">
        <v>200</v>
      </c>
      <c r="G36" s="49">
        <v>45141</v>
      </c>
      <c r="H36" s="49">
        <v>44934</v>
      </c>
      <c r="I36" s="44">
        <v>26</v>
      </c>
      <c r="J36" s="44">
        <v>196</v>
      </c>
      <c r="K36" s="45"/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 t="s">
        <v>53</v>
      </c>
      <c r="H37" s="44" t="s">
        <v>54</v>
      </c>
      <c r="I37" s="44" t="s">
        <v>55</v>
      </c>
      <c r="J37" s="44">
        <v>114.8</v>
      </c>
      <c r="K37" s="45"/>
    </row>
    <row r="38" spans="1:11" ht="15">
      <c r="A38" s="15"/>
      <c r="B38" s="16"/>
      <c r="C38" s="11"/>
      <c r="D38" s="7" t="s">
        <v>31</v>
      </c>
      <c r="E38" s="43"/>
      <c r="F38" s="44">
        <v>30</v>
      </c>
      <c r="G38" s="48">
        <v>42430</v>
      </c>
      <c r="H38" s="44" t="s">
        <v>44</v>
      </c>
      <c r="I38" s="44" t="s">
        <v>45</v>
      </c>
      <c r="J38" s="44" t="s">
        <v>46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40</v>
      </c>
      <c r="G39" s="48">
        <v>45323</v>
      </c>
      <c r="H39" s="44" t="s">
        <v>56</v>
      </c>
      <c r="I39" s="44" t="s">
        <v>57</v>
      </c>
      <c r="J39" s="44" t="s">
        <v>58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223087</v>
      </c>
      <c r="H42" s="20">
        <f t="shared" ref="H42" si="8">SUM(H33:H41)</f>
        <v>90543</v>
      </c>
      <c r="I42" s="20">
        <f t="shared" ref="I42" si="9">SUM(I33:I41)</f>
        <v>152</v>
      </c>
      <c r="J42" s="20">
        <f t="shared" ref="J42" si="10">SUM(J33:J41)</f>
        <v>436.8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850</v>
      </c>
      <c r="G43" s="33">
        <f t="shared" ref="G43" si="11">G32+G42</f>
        <v>223087</v>
      </c>
      <c r="H43" s="33">
        <f t="shared" ref="H43" si="12">H32+H42</f>
        <v>90543</v>
      </c>
      <c r="I43" s="33">
        <f t="shared" ref="I43" si="13">I32+I42</f>
        <v>152</v>
      </c>
      <c r="J43" s="33">
        <f t="shared" ref="J43" si="14">J32+J42</f>
        <v>436.8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59</v>
      </c>
      <c r="F53" s="44">
        <v>200</v>
      </c>
      <c r="G53" s="49">
        <v>45113</v>
      </c>
      <c r="H53" s="49">
        <v>44990</v>
      </c>
      <c r="I53" s="49">
        <v>44941</v>
      </c>
      <c r="J53" s="44" t="s">
        <v>63</v>
      </c>
      <c r="K53" s="45"/>
    </row>
    <row r="54" spans="1:11" ht="15">
      <c r="A54" s="24"/>
      <c r="B54" s="16"/>
      <c r="C54" s="11"/>
      <c r="D54" s="7" t="s">
        <v>28</v>
      </c>
      <c r="E54" s="43" t="s">
        <v>60</v>
      </c>
      <c r="F54" s="44">
        <v>45</v>
      </c>
      <c r="G54" s="49">
        <v>45180</v>
      </c>
      <c r="H54" s="49">
        <v>44936</v>
      </c>
      <c r="I54" s="49">
        <v>44960</v>
      </c>
      <c r="J54" s="44">
        <v>165</v>
      </c>
      <c r="K54" s="45"/>
    </row>
    <row r="55" spans="1:11" ht="15">
      <c r="A55" s="24"/>
      <c r="B55" s="16"/>
      <c r="C55" s="11"/>
      <c r="D55" s="7" t="s">
        <v>29</v>
      </c>
      <c r="E55" s="43" t="s">
        <v>61</v>
      </c>
      <c r="F55" s="44">
        <v>150</v>
      </c>
      <c r="G55" s="49">
        <v>44962</v>
      </c>
      <c r="H55" s="48">
        <v>46844</v>
      </c>
      <c r="I55" s="49">
        <v>45199</v>
      </c>
      <c r="J55" s="44" t="s">
        <v>64</v>
      </c>
      <c r="K55" s="45"/>
    </row>
    <row r="56" spans="1:11" ht="15">
      <c r="A56" s="24"/>
      <c r="B56" s="16"/>
      <c r="C56" s="11"/>
      <c r="D56" s="7" t="s">
        <v>30</v>
      </c>
      <c r="E56" s="43" t="s">
        <v>62</v>
      </c>
      <c r="F56" s="44">
        <v>200</v>
      </c>
      <c r="G56" s="44" t="s">
        <v>65</v>
      </c>
      <c r="H56" s="44">
        <v>2</v>
      </c>
      <c r="I56" s="44">
        <v>15</v>
      </c>
      <c r="J56" s="44">
        <v>60</v>
      </c>
      <c r="K56" s="45"/>
    </row>
    <row r="57" spans="1:11" ht="15">
      <c r="A57" s="24"/>
      <c r="B57" s="16"/>
      <c r="C57" s="11"/>
      <c r="D57" s="7" t="s">
        <v>31</v>
      </c>
      <c r="E57" s="43"/>
      <c r="F57" s="44">
        <v>30</v>
      </c>
      <c r="G57" s="48">
        <v>13547</v>
      </c>
      <c r="H57" s="44" t="s">
        <v>43</v>
      </c>
      <c r="I57" s="44" t="s">
        <v>66</v>
      </c>
      <c r="J57" s="44" t="s">
        <v>67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40</v>
      </c>
      <c r="G58" s="48">
        <v>45323</v>
      </c>
      <c r="H58" s="44" t="s">
        <v>56</v>
      </c>
      <c r="I58" s="44" t="s">
        <v>57</v>
      </c>
      <c r="J58" s="44" t="s">
        <v>58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665</v>
      </c>
      <c r="G61" s="20">
        <f t="shared" ref="G61" si="19">SUM(G52:G60)</f>
        <v>194125</v>
      </c>
      <c r="H61" s="20">
        <f t="shared" ref="H61" si="20">SUM(H52:H60)</f>
        <v>136772</v>
      </c>
      <c r="I61" s="20">
        <f t="shared" ref="I61" si="21">SUM(I52:I60)</f>
        <v>135115</v>
      </c>
      <c r="J61" s="20">
        <f t="shared" ref="J61" si="22">SUM(J52:J60)</f>
        <v>225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665</v>
      </c>
      <c r="G62" s="33">
        <f t="shared" ref="G62" si="23">G51+G61</f>
        <v>194125</v>
      </c>
      <c r="H62" s="33">
        <f t="shared" ref="H62" si="24">H51+H61</f>
        <v>136772</v>
      </c>
      <c r="I62" s="33">
        <f t="shared" ref="I62" si="25">I51+I61</f>
        <v>135115</v>
      </c>
      <c r="J62" s="33">
        <f t="shared" ref="J62" si="26">J51+J61</f>
        <v>225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68</v>
      </c>
      <c r="F72" s="44">
        <v>200</v>
      </c>
      <c r="G72" s="44">
        <v>6.2</v>
      </c>
      <c r="H72" s="49">
        <v>7.51</v>
      </c>
      <c r="I72" s="49">
        <v>45148</v>
      </c>
      <c r="J72" s="44" t="s">
        <v>69</v>
      </c>
      <c r="K72" s="45"/>
    </row>
    <row r="73" spans="1:11" ht="15">
      <c r="A73" s="24"/>
      <c r="B73" s="16"/>
      <c r="C73" s="11"/>
      <c r="D73" s="7" t="s">
        <v>28</v>
      </c>
      <c r="E73" s="43" t="s">
        <v>70</v>
      </c>
      <c r="F73" s="44">
        <v>100</v>
      </c>
      <c r="G73" s="44" t="s">
        <v>72</v>
      </c>
      <c r="H73" s="44">
        <v>18.809999999999999</v>
      </c>
      <c r="I73" s="44">
        <v>13</v>
      </c>
      <c r="J73" s="44">
        <v>257.10000000000002</v>
      </c>
      <c r="K73" s="45"/>
    </row>
    <row r="74" spans="1:11" ht="15">
      <c r="A74" s="24"/>
      <c r="B74" s="16"/>
      <c r="C74" s="11"/>
      <c r="D74" s="7" t="s">
        <v>29</v>
      </c>
      <c r="E74" s="43" t="s">
        <v>71</v>
      </c>
      <c r="F74" s="44">
        <v>150</v>
      </c>
      <c r="G74" s="44">
        <v>3.5</v>
      </c>
      <c r="H74" s="44">
        <v>5.5</v>
      </c>
      <c r="I74" s="44">
        <v>35.1</v>
      </c>
      <c r="J74" s="44">
        <v>225</v>
      </c>
      <c r="K74" s="45"/>
    </row>
    <row r="75" spans="1:11" ht="15">
      <c r="A75" s="24"/>
      <c r="B75" s="16"/>
      <c r="C75" s="11"/>
      <c r="D75" s="7" t="s">
        <v>30</v>
      </c>
      <c r="E75" s="43" t="s">
        <v>73</v>
      </c>
      <c r="F75" s="44">
        <v>200</v>
      </c>
      <c r="G75" s="44" t="s">
        <v>74</v>
      </c>
      <c r="H75" s="44" t="s">
        <v>74</v>
      </c>
      <c r="I75" s="44">
        <v>28</v>
      </c>
      <c r="J75" s="44" t="s">
        <v>75</v>
      </c>
      <c r="K75" s="45"/>
    </row>
    <row r="76" spans="1:11" ht="15">
      <c r="A76" s="24"/>
      <c r="B76" s="16"/>
      <c r="C76" s="11"/>
      <c r="D76" s="7" t="s">
        <v>31</v>
      </c>
      <c r="E76" s="43"/>
      <c r="F76" s="44">
        <v>30</v>
      </c>
      <c r="G76" s="48">
        <v>13547</v>
      </c>
      <c r="H76" s="44" t="s">
        <v>43</v>
      </c>
      <c r="I76" s="44" t="s">
        <v>66</v>
      </c>
      <c r="J76" s="44" t="s">
        <v>67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40</v>
      </c>
      <c r="G77" s="48">
        <v>45323</v>
      </c>
      <c r="H77" s="44" t="s">
        <v>56</v>
      </c>
      <c r="I77" s="44" t="s">
        <v>57</v>
      </c>
      <c r="J77" s="44" t="s">
        <v>58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58879.7</v>
      </c>
      <c r="H80" s="20">
        <f t="shared" ref="H80" si="32">SUM(H71:H79)</f>
        <v>31.82</v>
      </c>
      <c r="I80" s="20">
        <f t="shared" ref="I80" si="33">SUM(I71:I79)</f>
        <v>45224.1</v>
      </c>
      <c r="J80" s="20">
        <f t="shared" ref="J80" si="34">SUM(J71:J79)</f>
        <v>482.1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720</v>
      </c>
      <c r="G81" s="33">
        <f t="shared" ref="G81" si="35">G70+G80</f>
        <v>58879.7</v>
      </c>
      <c r="H81" s="33">
        <f t="shared" ref="H81" si="36">H70+H80</f>
        <v>31.82</v>
      </c>
      <c r="I81" s="33">
        <f t="shared" ref="I81" si="37">I70+I80</f>
        <v>45224.1</v>
      </c>
      <c r="J81" s="33">
        <f t="shared" ref="J81" si="38">J70+J80</f>
        <v>482.1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9"/>
      <c r="H90" s="44"/>
      <c r="I90" s="48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76</v>
      </c>
      <c r="F91" s="44">
        <v>200</v>
      </c>
      <c r="G91" s="49">
        <v>44988</v>
      </c>
      <c r="H91" s="48">
        <v>26330</v>
      </c>
      <c r="I91" s="48">
        <v>20424</v>
      </c>
      <c r="J91" s="44">
        <v>96</v>
      </c>
      <c r="K91" s="45"/>
    </row>
    <row r="92" spans="1:11" ht="15">
      <c r="A92" s="24"/>
      <c r="B92" s="16"/>
      <c r="C92" s="11"/>
      <c r="D92" s="7" t="s">
        <v>28</v>
      </c>
      <c r="E92" s="43" t="s">
        <v>77</v>
      </c>
      <c r="F92" s="44" t="s">
        <v>78</v>
      </c>
      <c r="G92" s="44" t="s">
        <v>79</v>
      </c>
      <c r="H92" s="44" t="s">
        <v>80</v>
      </c>
      <c r="I92" s="44" t="s">
        <v>81</v>
      </c>
      <c r="J92" s="44" t="s">
        <v>82</v>
      </c>
      <c r="K92" s="45"/>
    </row>
    <row r="93" spans="1:11" ht="15">
      <c r="A93" s="24"/>
      <c r="B93" s="16"/>
      <c r="C93" s="11"/>
      <c r="D93" s="7" t="s">
        <v>29</v>
      </c>
      <c r="E93" s="43" t="s">
        <v>83</v>
      </c>
      <c r="F93" s="44">
        <v>180</v>
      </c>
      <c r="G93" s="49">
        <v>45141</v>
      </c>
      <c r="H93" s="49">
        <v>44934</v>
      </c>
      <c r="I93" s="44">
        <v>26</v>
      </c>
      <c r="J93" s="44">
        <v>196</v>
      </c>
      <c r="K93" s="45"/>
    </row>
    <row r="94" spans="1:11" ht="15">
      <c r="A94" s="24"/>
      <c r="B94" s="16"/>
      <c r="C94" s="11"/>
      <c r="D94" s="7" t="s">
        <v>30</v>
      </c>
      <c r="E94" s="43" t="s">
        <v>84</v>
      </c>
      <c r="F94" s="44">
        <v>200</v>
      </c>
      <c r="G94" s="44">
        <v>1</v>
      </c>
      <c r="H94" s="44">
        <v>0</v>
      </c>
      <c r="I94" s="49">
        <v>44977</v>
      </c>
      <c r="J94" s="44" t="s">
        <v>85</v>
      </c>
      <c r="K94" s="45"/>
    </row>
    <row r="95" spans="1:11" ht="15">
      <c r="A95" s="24"/>
      <c r="B95" s="16"/>
      <c r="C95" s="11"/>
      <c r="D95" s="7" t="s">
        <v>31</v>
      </c>
      <c r="E95" s="43"/>
      <c r="F95" s="44">
        <v>30</v>
      </c>
      <c r="G95" s="48">
        <v>26696</v>
      </c>
      <c r="H95" s="44" t="s">
        <v>43</v>
      </c>
      <c r="I95" s="44" t="s">
        <v>66</v>
      </c>
      <c r="J95" s="44" t="s">
        <v>67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40</v>
      </c>
      <c r="G96" s="48">
        <v>45323</v>
      </c>
      <c r="H96" s="44" t="s">
        <v>56</v>
      </c>
      <c r="I96" s="44" t="s">
        <v>57</v>
      </c>
      <c r="J96" s="44" t="s">
        <v>58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650</v>
      </c>
      <c r="G99" s="20">
        <f t="shared" ref="G99" si="43">SUM(G90:G98)</f>
        <v>162149</v>
      </c>
      <c r="H99" s="20">
        <f t="shared" ref="H99" si="44">SUM(H90:H98)</f>
        <v>71264</v>
      </c>
      <c r="I99" s="20">
        <f t="shared" ref="I99" si="45">SUM(I90:I98)</f>
        <v>65427</v>
      </c>
      <c r="J99" s="20">
        <f t="shared" ref="J99" si="46">SUM(J90:J98)</f>
        <v>292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650</v>
      </c>
      <c r="G100" s="33">
        <f t="shared" ref="G100" si="47">G89+G99</f>
        <v>162149</v>
      </c>
      <c r="H100" s="33">
        <f t="shared" ref="H100" si="48">H89+H99</f>
        <v>71264</v>
      </c>
      <c r="I100" s="33">
        <f t="shared" ref="I100" si="49">I89+I99</f>
        <v>65427</v>
      </c>
      <c r="J100" s="33">
        <f t="shared" ref="J100" si="50">J89+J99</f>
        <v>292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86</v>
      </c>
      <c r="F110" s="44">
        <v>200</v>
      </c>
      <c r="G110" s="49">
        <v>45110</v>
      </c>
      <c r="H110" s="49">
        <v>45141</v>
      </c>
      <c r="I110" s="49">
        <v>44934</v>
      </c>
      <c r="J110" s="44" t="s">
        <v>87</v>
      </c>
      <c r="K110" s="45"/>
    </row>
    <row r="111" spans="1:11" ht="15">
      <c r="A111" s="24"/>
      <c r="B111" s="16"/>
      <c r="C111" s="11"/>
      <c r="D111" s="7" t="s">
        <v>28</v>
      </c>
      <c r="E111" s="43" t="s">
        <v>88</v>
      </c>
      <c r="F111" s="44">
        <v>150</v>
      </c>
      <c r="G111" s="49">
        <v>44929</v>
      </c>
      <c r="H111" s="49">
        <v>45173</v>
      </c>
      <c r="I111" s="49">
        <v>44940</v>
      </c>
      <c r="J111" s="44">
        <v>113</v>
      </c>
      <c r="K111" s="45"/>
    </row>
    <row r="112" spans="1:11" ht="15">
      <c r="A112" s="24"/>
      <c r="B112" s="16"/>
      <c r="C112" s="11"/>
      <c r="D112" s="7" t="s">
        <v>29</v>
      </c>
      <c r="E112" s="43" t="s">
        <v>89</v>
      </c>
      <c r="F112" s="44">
        <v>90</v>
      </c>
      <c r="G112" s="49">
        <v>45120</v>
      </c>
      <c r="H112" s="49">
        <v>45188</v>
      </c>
      <c r="I112" s="44" t="s">
        <v>90</v>
      </c>
      <c r="J112" s="44">
        <v>290</v>
      </c>
      <c r="K112" s="45"/>
    </row>
    <row r="113" spans="1:11" ht="15">
      <c r="A113" s="24"/>
      <c r="B113" s="16"/>
      <c r="C113" s="11"/>
      <c r="D113" s="7" t="s">
        <v>30</v>
      </c>
      <c r="E113" s="43" t="s">
        <v>91</v>
      </c>
      <c r="F113" s="44">
        <v>200</v>
      </c>
      <c r="G113" s="44" t="s">
        <v>65</v>
      </c>
      <c r="H113" s="44" t="s">
        <v>92</v>
      </c>
      <c r="I113" s="44">
        <v>15</v>
      </c>
      <c r="J113" s="44">
        <v>60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>
        <v>30</v>
      </c>
      <c r="G114" s="48">
        <v>13547</v>
      </c>
      <c r="H114" s="44" t="s">
        <v>43</v>
      </c>
      <c r="I114" s="44" t="s">
        <v>66</v>
      </c>
      <c r="J114" s="44" t="s">
        <v>67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40</v>
      </c>
      <c r="G115" s="48">
        <v>45323</v>
      </c>
      <c r="H115" s="44" t="s">
        <v>56</v>
      </c>
      <c r="I115" s="44" t="s">
        <v>57</v>
      </c>
      <c r="J115" s="44" t="s">
        <v>58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194029</v>
      </c>
      <c r="H118" s="20">
        <f t="shared" si="52"/>
        <v>135502</v>
      </c>
      <c r="I118" s="20">
        <f t="shared" si="52"/>
        <v>89889</v>
      </c>
      <c r="J118" s="20">
        <f t="shared" si="52"/>
        <v>463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710</v>
      </c>
      <c r="G119" s="33">
        <f t="shared" ref="G119" si="53">G108+G118</f>
        <v>194029</v>
      </c>
      <c r="H119" s="33">
        <f t="shared" ref="H119" si="54">H108+H118</f>
        <v>135502</v>
      </c>
      <c r="I119" s="33">
        <f t="shared" ref="I119" si="55">I108+I118</f>
        <v>89889</v>
      </c>
      <c r="J119" s="33">
        <f t="shared" ref="J119" si="56">J108+J118</f>
        <v>463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93</v>
      </c>
      <c r="F129" s="44" t="s">
        <v>94</v>
      </c>
      <c r="G129" s="48">
        <v>19725</v>
      </c>
      <c r="H129" s="49">
        <v>45082</v>
      </c>
      <c r="I129" s="48">
        <v>19906</v>
      </c>
      <c r="J129" s="44">
        <v>93</v>
      </c>
      <c r="K129" s="45"/>
    </row>
    <row r="130" spans="1:11" ht="15">
      <c r="A130" s="15"/>
      <c r="B130" s="16"/>
      <c r="C130" s="11"/>
      <c r="D130" s="7" t="s">
        <v>28</v>
      </c>
      <c r="E130" s="43" t="s">
        <v>95</v>
      </c>
      <c r="F130" s="44">
        <v>240</v>
      </c>
      <c r="G130" s="49">
        <v>45160</v>
      </c>
      <c r="H130" s="49">
        <v>44951</v>
      </c>
      <c r="I130" s="49">
        <v>44945</v>
      </c>
      <c r="J130" s="44" t="s">
        <v>96</v>
      </c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8">
        <v>42370</v>
      </c>
      <c r="H131" s="44" t="s">
        <v>43</v>
      </c>
      <c r="I131" s="44" t="s">
        <v>98</v>
      </c>
      <c r="J131" s="44" t="s">
        <v>99</v>
      </c>
      <c r="K131" s="45"/>
    </row>
    <row r="132" spans="1:11" ht="15">
      <c r="A132" s="15"/>
      <c r="B132" s="16"/>
      <c r="C132" s="11"/>
      <c r="D132" s="7" t="s">
        <v>30</v>
      </c>
      <c r="E132" s="43" t="s">
        <v>97</v>
      </c>
      <c r="F132" s="44">
        <v>200</v>
      </c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>
        <v>30</v>
      </c>
      <c r="G133" s="48">
        <v>13547</v>
      </c>
      <c r="H133" s="44" t="s">
        <v>43</v>
      </c>
      <c r="I133" s="44" t="s">
        <v>66</v>
      </c>
      <c r="J133" s="44" t="s">
        <v>67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40</v>
      </c>
      <c r="G134" s="48">
        <v>45323</v>
      </c>
      <c r="H134" s="44" t="s">
        <v>56</v>
      </c>
      <c r="I134" s="44" t="s">
        <v>57</v>
      </c>
      <c r="J134" s="44" t="s">
        <v>58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510</v>
      </c>
      <c r="G137" s="20">
        <f t="shared" ref="G137:J137" si="58">SUM(G128:G136)</f>
        <v>166125</v>
      </c>
      <c r="H137" s="20">
        <f t="shared" si="58"/>
        <v>90033</v>
      </c>
      <c r="I137" s="20">
        <f t="shared" si="58"/>
        <v>64851</v>
      </c>
      <c r="J137" s="20">
        <f t="shared" si="58"/>
        <v>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510</v>
      </c>
      <c r="G138" s="33">
        <f t="shared" ref="G138" si="59">G127+G137</f>
        <v>166125</v>
      </c>
      <c r="H138" s="33">
        <f t="shared" ref="H138" si="60">H127+H137</f>
        <v>90033</v>
      </c>
      <c r="I138" s="33">
        <f t="shared" ref="I138" si="61">I127+I137</f>
        <v>64851</v>
      </c>
      <c r="J138" s="33">
        <f t="shared" ref="J138" si="62">J127+J137</f>
        <v>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100</v>
      </c>
      <c r="F148" s="44" t="s">
        <v>94</v>
      </c>
      <c r="G148" s="49">
        <v>44963</v>
      </c>
      <c r="H148" s="49">
        <v>45053</v>
      </c>
      <c r="I148" s="49">
        <v>45148</v>
      </c>
      <c r="J148" s="44" t="s">
        <v>69</v>
      </c>
      <c r="K148" s="45"/>
    </row>
    <row r="149" spans="1:11" ht="15">
      <c r="A149" s="24"/>
      <c r="B149" s="16"/>
      <c r="C149" s="11"/>
      <c r="D149" s="7" t="s">
        <v>28</v>
      </c>
      <c r="E149" s="43" t="s">
        <v>101</v>
      </c>
      <c r="F149" s="44">
        <v>90</v>
      </c>
      <c r="G149" s="49">
        <v>45152</v>
      </c>
      <c r="H149" s="49">
        <v>45084</v>
      </c>
      <c r="I149" s="49">
        <v>45119</v>
      </c>
      <c r="J149" s="44" t="s">
        <v>102</v>
      </c>
      <c r="K149" s="45"/>
    </row>
    <row r="150" spans="1:11" ht="15">
      <c r="A150" s="24"/>
      <c r="B150" s="16"/>
      <c r="C150" s="11"/>
      <c r="D150" s="7" t="s">
        <v>29</v>
      </c>
      <c r="E150" s="43" t="s">
        <v>103</v>
      </c>
      <c r="F150" s="44">
        <v>150</v>
      </c>
      <c r="G150" s="49">
        <v>45081</v>
      </c>
      <c r="H150" s="44">
        <v>5</v>
      </c>
      <c r="I150" s="49">
        <v>45066</v>
      </c>
      <c r="J150" s="44" t="s">
        <v>104</v>
      </c>
      <c r="K150" s="45"/>
    </row>
    <row r="151" spans="1:11" ht="15">
      <c r="A151" s="24"/>
      <c r="B151" s="16"/>
      <c r="C151" s="11"/>
      <c r="D151" s="7" t="s">
        <v>30</v>
      </c>
      <c r="E151" s="43" t="s">
        <v>105</v>
      </c>
      <c r="F151" s="44">
        <v>200</v>
      </c>
      <c r="G151" s="44" t="s">
        <v>53</v>
      </c>
      <c r="H151" s="44" t="s">
        <v>54</v>
      </c>
      <c r="I151" s="44" t="s">
        <v>55</v>
      </c>
      <c r="J151" s="44" t="s">
        <v>106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>
        <v>30</v>
      </c>
      <c r="G152" s="48">
        <v>13547</v>
      </c>
      <c r="H152" s="44" t="s">
        <v>43</v>
      </c>
      <c r="I152" s="44" t="s">
        <v>66</v>
      </c>
      <c r="J152" s="44" t="s">
        <v>67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40</v>
      </c>
      <c r="G153" s="48">
        <v>45323</v>
      </c>
      <c r="H153" s="44" t="s">
        <v>56</v>
      </c>
      <c r="I153" s="44" t="s">
        <v>57</v>
      </c>
      <c r="J153" s="44" t="s">
        <v>58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510</v>
      </c>
      <c r="G156" s="20">
        <f t="shared" ref="G156:J156" si="64">SUM(G147:G155)</f>
        <v>194066</v>
      </c>
      <c r="H156" s="20">
        <f t="shared" si="64"/>
        <v>90142</v>
      </c>
      <c r="I156" s="20">
        <f t="shared" si="64"/>
        <v>135333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510</v>
      </c>
      <c r="G157" s="33">
        <f t="shared" ref="G157" si="65">G146+G156</f>
        <v>194066</v>
      </c>
      <c r="H157" s="33">
        <f t="shared" ref="H157" si="66">H146+H156</f>
        <v>90142</v>
      </c>
      <c r="I157" s="33">
        <f t="shared" ref="I157" si="67">I146+I156</f>
        <v>135333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107</v>
      </c>
      <c r="F167" s="44">
        <v>200</v>
      </c>
      <c r="G167" s="44">
        <v>7</v>
      </c>
      <c r="H167" s="49">
        <v>44935</v>
      </c>
      <c r="I167" s="44">
        <v>108</v>
      </c>
      <c r="J167" s="44">
        <v>153.19999999999999</v>
      </c>
      <c r="K167" s="45"/>
    </row>
    <row r="168" spans="1:11" ht="15">
      <c r="A168" s="24"/>
      <c r="B168" s="16"/>
      <c r="C168" s="11"/>
      <c r="D168" s="7" t="s">
        <v>28</v>
      </c>
      <c r="E168" s="43" t="s">
        <v>108</v>
      </c>
      <c r="F168" s="44">
        <v>90</v>
      </c>
      <c r="G168" s="49">
        <v>45152</v>
      </c>
      <c r="H168" s="49">
        <v>44935</v>
      </c>
      <c r="I168" s="49">
        <v>45087</v>
      </c>
      <c r="J168" s="44" t="s">
        <v>109</v>
      </c>
      <c r="K168" s="45"/>
    </row>
    <row r="169" spans="1:11" ht="15">
      <c r="A169" s="24"/>
      <c r="B169" s="16"/>
      <c r="C169" s="11"/>
      <c r="D169" s="7" t="s">
        <v>29</v>
      </c>
      <c r="E169" s="43" t="s">
        <v>110</v>
      </c>
      <c r="F169" s="44">
        <v>150</v>
      </c>
      <c r="G169" s="44">
        <v>13</v>
      </c>
      <c r="H169" s="49">
        <v>45052</v>
      </c>
      <c r="I169" s="44" t="s">
        <v>111</v>
      </c>
      <c r="J169" s="44">
        <v>243</v>
      </c>
      <c r="K169" s="45"/>
    </row>
    <row r="170" spans="1:11" ht="1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 t="s">
        <v>112</v>
      </c>
      <c r="H170" s="44" t="s">
        <v>113</v>
      </c>
      <c r="I170" s="49">
        <v>45158</v>
      </c>
      <c r="J170" s="44" t="s">
        <v>47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30</v>
      </c>
      <c r="G171" s="48">
        <v>13547</v>
      </c>
      <c r="H171" s="44">
        <v>3</v>
      </c>
      <c r="I171" s="44" t="s">
        <v>66</v>
      </c>
      <c r="J171" s="44" t="s">
        <v>67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40</v>
      </c>
      <c r="G172" s="48">
        <v>45323</v>
      </c>
      <c r="H172" s="44" t="s">
        <v>56</v>
      </c>
      <c r="I172" s="44" t="s">
        <v>57</v>
      </c>
      <c r="J172" s="44" t="s">
        <v>58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104042</v>
      </c>
      <c r="H175" s="20">
        <f t="shared" si="70"/>
        <v>134925</v>
      </c>
      <c r="I175" s="20">
        <f t="shared" si="70"/>
        <v>90353</v>
      </c>
      <c r="J175" s="20">
        <f t="shared" si="70"/>
        <v>396.2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710</v>
      </c>
      <c r="G176" s="33">
        <f t="shared" ref="G176" si="71">G165+G175</f>
        <v>104042</v>
      </c>
      <c r="H176" s="33">
        <f t="shared" ref="H176" si="72">H165+H175</f>
        <v>134925</v>
      </c>
      <c r="I176" s="33">
        <f t="shared" ref="I176" si="73">I165+I175</f>
        <v>90353</v>
      </c>
      <c r="J176" s="33">
        <f t="shared" ref="J176" si="74">J165+J175</f>
        <v>396.2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114</v>
      </c>
      <c r="F186" s="44">
        <v>200</v>
      </c>
      <c r="G186" s="44">
        <v>11</v>
      </c>
      <c r="H186" s="44">
        <v>8</v>
      </c>
      <c r="I186" s="49">
        <v>45033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83</v>
      </c>
      <c r="F187" s="44">
        <v>150</v>
      </c>
      <c r="G187" s="49">
        <v>44960</v>
      </c>
      <c r="H187" s="49">
        <v>45113</v>
      </c>
      <c r="I187" s="44">
        <v>22</v>
      </c>
      <c r="J187" s="44">
        <v>164</v>
      </c>
      <c r="K187" s="45"/>
    </row>
    <row r="188" spans="1:11" ht="15">
      <c r="A188" s="24"/>
      <c r="B188" s="16"/>
      <c r="C188" s="11"/>
      <c r="D188" s="7" t="s">
        <v>29</v>
      </c>
      <c r="E188" s="43" t="s">
        <v>115</v>
      </c>
      <c r="F188" s="44">
        <v>90</v>
      </c>
      <c r="G188" s="49">
        <v>45088</v>
      </c>
      <c r="H188" s="49">
        <v>45023</v>
      </c>
      <c r="I188" s="49">
        <v>44964</v>
      </c>
      <c r="J188" s="44">
        <v>171</v>
      </c>
      <c r="K188" s="45"/>
    </row>
    <row r="189" spans="1:11" ht="15">
      <c r="A189" s="24"/>
      <c r="B189" s="16"/>
      <c r="C189" s="11"/>
      <c r="D189" s="7" t="s">
        <v>30</v>
      </c>
      <c r="E189" s="43" t="s">
        <v>116</v>
      </c>
      <c r="F189" s="44">
        <v>200</v>
      </c>
      <c r="G189" s="44">
        <v>1</v>
      </c>
      <c r="H189" s="44">
        <v>0</v>
      </c>
      <c r="I189" s="49">
        <v>44977</v>
      </c>
      <c r="J189" s="44" t="s">
        <v>85</v>
      </c>
      <c r="K189" s="45"/>
    </row>
    <row r="190" spans="1:11" ht="15">
      <c r="A190" s="24"/>
      <c r="B190" s="16"/>
      <c r="C190" s="11"/>
      <c r="D190" s="7" t="s">
        <v>31</v>
      </c>
      <c r="E190" s="43"/>
      <c r="F190" s="44">
        <v>30</v>
      </c>
      <c r="G190" s="48">
        <v>13547</v>
      </c>
      <c r="H190" s="44" t="s">
        <v>117</v>
      </c>
      <c r="I190" s="44" t="s">
        <v>66</v>
      </c>
      <c r="J190" s="44" t="s">
        <v>67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40</v>
      </c>
      <c r="G191" s="48">
        <v>45323</v>
      </c>
      <c r="H191" s="44" t="s">
        <v>56</v>
      </c>
      <c r="I191" s="44" t="s">
        <v>57</v>
      </c>
      <c r="J191" s="44" t="s">
        <v>58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148930</v>
      </c>
      <c r="H194" s="20">
        <f t="shared" si="76"/>
        <v>90144</v>
      </c>
      <c r="I194" s="20">
        <f t="shared" si="76"/>
        <v>134996</v>
      </c>
      <c r="J194" s="20">
        <f t="shared" si="76"/>
        <v>517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710</v>
      </c>
      <c r="G195" s="33">
        <f t="shared" ref="G195" si="77">G184+G194</f>
        <v>148930</v>
      </c>
      <c r="H195" s="33">
        <f t="shared" ref="H195" si="78">H184+H194</f>
        <v>90144</v>
      </c>
      <c r="I195" s="33">
        <f t="shared" ref="I195" si="79">I184+I194</f>
        <v>134996</v>
      </c>
      <c r="J195" s="33">
        <f t="shared" ref="J195" si="80">J184+J194</f>
        <v>517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674.5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155274.37</v>
      </c>
      <c r="H196" s="35">
        <f t="shared" si="81"/>
        <v>88433.101999999999</v>
      </c>
      <c r="I196" s="35">
        <f t="shared" si="81"/>
        <v>85165.123999999996</v>
      </c>
      <c r="J196" s="35">
        <f t="shared" si="81"/>
        <v>377.85555555555555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2023-12-05T11:41:00Z</dcterms:modified>
</cp:coreProperties>
</file>